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\Desktop\Мои документы\недвижимость\кормилицино\ТСН\"/>
    </mc:Choice>
  </mc:AlternateContent>
  <bookViews>
    <workbookView xWindow="0" yWindow="0" windowWidth="19200" windowHeight="8890"/>
  </bookViews>
  <sheets>
    <sheet name="смета" sheetId="1" r:id="rId1"/>
    <sheet name="памятка" sheetId="2" r:id="rId2"/>
  </sheets>
  <calcPr calcId="181029"/>
</workbook>
</file>

<file path=xl/calcChain.xml><?xml version="1.0" encoding="utf-8"?>
<calcChain xmlns="http://schemas.openxmlformats.org/spreadsheetml/2006/main">
  <c r="C22" i="1" l="1"/>
  <c r="C8" i="1"/>
  <c r="C23" i="1"/>
</calcChain>
</file>

<file path=xl/sharedStrings.xml><?xml version="1.0" encoding="utf-8"?>
<sst xmlns="http://schemas.openxmlformats.org/spreadsheetml/2006/main" count="76" uniqueCount="62">
  <si>
    <t>РАЗДЕЛ 1. Доходы</t>
  </si>
  <si>
    <t>№</t>
  </si>
  <si>
    <t>Наименование статьи</t>
  </si>
  <si>
    <t>Иные не запрещенные законом поступления</t>
  </si>
  <si>
    <t>ВСЕГО ДОХОДЫ</t>
  </si>
  <si>
    <t>РАЗДЕЛ 2. Расходы</t>
  </si>
  <si>
    <t>Непредвиденные расходы</t>
  </si>
  <si>
    <t>ВСЕГО РАСХОДЫ</t>
  </si>
  <si>
    <t>Проведение публичных мероприятий</t>
  </si>
  <si>
    <t xml:space="preserve">Зарплата с начислениями </t>
  </si>
  <si>
    <t>Правовые (юридические) услуги</t>
  </si>
  <si>
    <t>Банковские услуги</t>
  </si>
  <si>
    <t>Командировочные расходы, компенсация расходов на служебные поездки</t>
  </si>
  <si>
    <t>Нотариальные услуги</t>
  </si>
  <si>
    <t>Прочие расходы на ведение уставной деятельности</t>
  </si>
  <si>
    <t xml:space="preserve">Перевод средств на избирательные счета избирательных объединений и кандидатов </t>
  </si>
  <si>
    <t>Добровольные пожертвования физических и юридических лиц</t>
  </si>
  <si>
    <t>Аренда помещений, коммунальные услуги, иные расходы на содержание и обслуживание помещений</t>
  </si>
  <si>
    <t>Средства политической партии</t>
  </si>
  <si>
    <t>Проведение Конференций, региональных советов, бюро и иных мероприятий руководящих органов Регионального отделения</t>
  </si>
  <si>
    <t>Изготовление и распространение печатной продукции</t>
  </si>
  <si>
    <t>Изготовление и распространение иной продукции с символикой партии</t>
  </si>
  <si>
    <t>Услуги связи, интернет, хостинг, почтовые услуги</t>
  </si>
  <si>
    <t>Приобретение основных средств</t>
  </si>
  <si>
    <t>Содержание основных средств, приобретение материалов</t>
  </si>
  <si>
    <t>аренда, компенсация за проезд участников, канцтовары на мероприятия, представительские расходы (питание)</t>
  </si>
  <si>
    <t>Изготовление и размещение аудио и видеоматериалов</t>
  </si>
  <si>
    <t>ЦИК</t>
  </si>
  <si>
    <t>Пояснения</t>
  </si>
  <si>
    <t>Сумма, руб.</t>
  </si>
  <si>
    <t>аренда, коммунал.услуги, охрана, уборка, пожарная сигнализация, отопление, огнетушители</t>
  </si>
  <si>
    <t>Хозяйственные расходы, приобретение канцелярских товаров</t>
  </si>
  <si>
    <t>050</t>
  </si>
  <si>
    <t>190стр., в т.ч. 290стр. когда ставим на учет</t>
  </si>
  <si>
    <t>аренда оборудования, транспорта, приобретение реквизита (венки, цветы, и др) для акций, митингов и пр.</t>
  </si>
  <si>
    <t>картриджи, лампочки., др. расходные материалы для техники, ремонт</t>
  </si>
  <si>
    <t>возвраты с прошлых периодов, приход денежных средств из ФСС и др.</t>
  </si>
  <si>
    <t>услуги типографии, дизайнерские услуги, оплата за распространение, баннеры</t>
  </si>
  <si>
    <t>флаги, ручки и пр.</t>
  </si>
  <si>
    <t>для радио, ТВ, интернет</t>
  </si>
  <si>
    <t>зарплата, НДФЛ, отчисления в пенисонный фонд, соц.страх, травматизм</t>
  </si>
  <si>
    <t>налог на имущество, налог на ЗОС, пени, штрафы, установка ПО, а также услуги и расходы не предусмотренные другими статьями сметы</t>
  </si>
  <si>
    <t>резерв в пределах 20000 руб. Порядок расходования утверждается решением рук.орг. по согласованию с ФК</t>
  </si>
  <si>
    <t>не путать с расходами на проезд участников на партийные мероприятия (конфренции, регсоветы, бюро)</t>
  </si>
  <si>
    <t>Остаток средств на 01 января 2018 года</t>
  </si>
  <si>
    <t>Памятка по соответствию строк сметы строкам отчетности в избирком</t>
  </si>
  <si>
    <t>ИСПОЛНЕННАЯ (ПРОМЕЖУТОЧНАЯ) СМЕТА ДОХОДОВ И РАСХОДОВ                     за НОЯБРЬ 2023- ИЮНЬ 2024</t>
  </si>
  <si>
    <t>Остаток средств на 01 ноября 2023 года</t>
  </si>
  <si>
    <t>Членские взносы</t>
  </si>
  <si>
    <t>Страховые взносы оплаченные</t>
  </si>
  <si>
    <t xml:space="preserve">Услуги банка </t>
  </si>
  <si>
    <t>Электричество (ТНС- энерго)</t>
  </si>
  <si>
    <t>Чистка снега</t>
  </si>
  <si>
    <t>Покос травы</t>
  </si>
  <si>
    <t>Остаток на расчетном счете на 01.07.2024</t>
  </si>
  <si>
    <t>Председатель Правления ТСН "ЛЕС"</t>
  </si>
  <si>
    <t>А.Е. Рыков</t>
  </si>
  <si>
    <t>Бухгалтерские услуги+электронная отчетность (ИП Денисова Г.А.)</t>
  </si>
  <si>
    <t>Ремонт фанарей (ООО "Регионэлектро" + а/о)</t>
  </si>
  <si>
    <t>Зарплата выплаченная, в т.ч.:</t>
  </si>
  <si>
    <t>председатель</t>
  </si>
  <si>
    <t>сторож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</si>
</sst>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7" formatCode="_-* #,##0.00_р_._-;\-* #,##0.00_р_._-;_-* &quot;-&quot;??_р_._-;_-@_-"/>
    <numFmt numFmtId="168" formatCode="#,##0_р_."/>
  </numFmts>
  <fonts count="2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family val="2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9"/>
      <name val="Arial Cyr"/>
      <family val="2"/>
      <charset val="204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Arial Cyr"/>
      <charset val="204"/>
    </font>
    <font>
      <b/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7" fontId="11" fillId="0" borderId="0" applyFont="0" applyFill="0" applyBorder="0" applyAlignment="0" applyProtection="0"/>
  </cellStyleXfs>
  <cellXfs count="57">
    <xf numFmtId="0" fontId="0" fillId="0" borderId="0" xfId="0"/>
    <xf numFmtId="0" fontId="13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2" fillId="0" borderId="3" xfId="0" applyFont="1" applyBorder="1"/>
    <xf numFmtId="0" fontId="2" fillId="0" borderId="2" xfId="0" applyFont="1" applyBorder="1"/>
    <xf numFmtId="0" fontId="5" fillId="0" borderId="0" xfId="0" applyFont="1" applyBorder="1"/>
    <xf numFmtId="168" fontId="5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/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Border="1"/>
    <xf numFmtId="0" fontId="3" fillId="2" borderId="4" xfId="0" applyFont="1" applyFill="1" applyBorder="1" applyAlignment="1">
      <alignment horizontal="center" vertical="center"/>
    </xf>
    <xf numFmtId="0" fontId="2" fillId="0" borderId="1" xfId="0" applyFont="1" applyBorder="1"/>
    <xf numFmtId="0" fontId="4" fillId="0" borderId="2" xfId="0" applyFont="1" applyBorder="1"/>
    <xf numFmtId="0" fontId="3" fillId="0" borderId="1" xfId="0" applyFont="1" applyBorder="1" applyAlignment="1">
      <alignment horizontal="left" vertical="center" wrapText="1"/>
    </xf>
    <xf numFmtId="0" fontId="0" fillId="0" borderId="0" xfId="0" applyFont="1"/>
    <xf numFmtId="0" fontId="0" fillId="0" borderId="1" xfId="0" applyFont="1" applyBorder="1" applyAlignment="1">
      <alignment horizontal="center"/>
    </xf>
    <xf numFmtId="168" fontId="16" fillId="0" borderId="0" xfId="0" applyNumberFormat="1" applyFont="1" applyBorder="1" applyAlignment="1">
      <alignment horizontal="right"/>
    </xf>
    <xf numFmtId="168" fontId="17" fillId="0" borderId="0" xfId="0" applyNumberFormat="1" applyFont="1" applyBorder="1" applyAlignment="1">
      <alignment horizontal="center"/>
    </xf>
    <xf numFmtId="0" fontId="18" fillId="0" borderId="0" xfId="0" applyFont="1" applyAlignment="1">
      <alignment horizontal="right"/>
    </xf>
    <xf numFmtId="0" fontId="19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168" fontId="16" fillId="0" borderId="1" xfId="0" applyNumberFormat="1" applyFont="1" applyFill="1" applyBorder="1" applyAlignment="1">
      <alignment horizontal="right"/>
    </xf>
    <xf numFmtId="0" fontId="0" fillId="0" borderId="1" xfId="0" applyFont="1" applyBorder="1"/>
    <xf numFmtId="49" fontId="18" fillId="0" borderId="1" xfId="0" applyNumberFormat="1" applyFont="1" applyBorder="1" applyAlignment="1">
      <alignment horizontal="center"/>
    </xf>
    <xf numFmtId="49" fontId="18" fillId="0" borderId="1" xfId="0" applyNumberFormat="1" applyFont="1" applyFill="1" applyBorder="1" applyAlignment="1">
      <alignment horizontal="center"/>
    </xf>
    <xf numFmtId="0" fontId="14" fillId="0" borderId="1" xfId="0" applyFont="1" applyBorder="1"/>
    <xf numFmtId="168" fontId="6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3" fontId="21" fillId="0" borderId="0" xfId="0" applyNumberFormat="1" applyFont="1" applyAlignment="1">
      <alignment horizontal="right" vertical="center"/>
    </xf>
    <xf numFmtId="168" fontId="7" fillId="0" borderId="1" xfId="0" applyNumberFormat="1" applyFont="1" applyFill="1" applyBorder="1" applyAlignment="1">
      <alignment horizontal="center"/>
    </xf>
    <xf numFmtId="168" fontId="7" fillId="0" borderId="1" xfId="0" applyNumberFormat="1" applyFont="1" applyBorder="1" applyAlignment="1">
      <alignment horizontal="center"/>
    </xf>
    <xf numFmtId="168" fontId="4" fillId="0" borderId="1" xfId="0" applyNumberFormat="1" applyFont="1" applyBorder="1" applyAlignment="1">
      <alignment horizontal="center"/>
    </xf>
    <xf numFmtId="3" fontId="8" fillId="3" borderId="1" xfId="0" applyNumberFormat="1" applyFont="1" applyFill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168" fontId="22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3" fontId="10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2" fillId="0" borderId="1" xfId="0" applyFont="1" applyBorder="1" applyAlignment="1"/>
    <xf numFmtId="49" fontId="18" fillId="0" borderId="1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A7" workbookViewId="0">
      <selection activeCell="B18" sqref="B18"/>
    </sheetView>
  </sheetViews>
  <sheetFormatPr defaultRowHeight="14.5" x14ac:dyDescent="0.35"/>
  <cols>
    <col min="1" max="1" width="4" customWidth="1"/>
    <col min="2" max="2" width="64.54296875" customWidth="1"/>
    <col min="3" max="3" width="20.1796875" style="1" customWidth="1"/>
    <col min="10" max="10" width="18.7265625" customWidth="1"/>
  </cols>
  <sheetData>
    <row r="1" spans="1:10" ht="57" customHeight="1" x14ac:dyDescent="0.35">
      <c r="A1" s="50" t="s">
        <v>46</v>
      </c>
      <c r="B1" s="51"/>
      <c r="C1" s="51"/>
    </row>
    <row r="3" spans="1:10" x14ac:dyDescent="0.35">
      <c r="A3" s="2" t="s">
        <v>0</v>
      </c>
      <c r="B3" s="3"/>
      <c r="C3" s="4"/>
    </row>
    <row r="4" spans="1:10" x14ac:dyDescent="0.35">
      <c r="A4" s="5" t="s">
        <v>1</v>
      </c>
      <c r="B4" s="5" t="s">
        <v>2</v>
      </c>
      <c r="C4" s="5" t="s">
        <v>29</v>
      </c>
    </row>
    <row r="5" spans="1:10" x14ac:dyDescent="0.35">
      <c r="A5" s="6">
        <v>1</v>
      </c>
      <c r="B5" s="7" t="s">
        <v>47</v>
      </c>
      <c r="C5" s="41"/>
      <c r="J5" s="40"/>
    </row>
    <row r="6" spans="1:10" x14ac:dyDescent="0.35">
      <c r="A6" s="6">
        <v>2</v>
      </c>
      <c r="B6" s="7" t="s">
        <v>48</v>
      </c>
      <c r="C6" s="42">
        <v>939493.26</v>
      </c>
      <c r="J6" s="40"/>
    </row>
    <row r="7" spans="1:10" x14ac:dyDescent="0.35">
      <c r="A7" s="6">
        <v>3</v>
      </c>
      <c r="B7" s="8" t="s">
        <v>3</v>
      </c>
      <c r="C7" s="41"/>
      <c r="J7" s="40"/>
    </row>
    <row r="8" spans="1:10" x14ac:dyDescent="0.35">
      <c r="A8" s="9" t="s">
        <v>4</v>
      </c>
      <c r="B8" s="23"/>
      <c r="C8" s="43">
        <f>SUM(C5:C6)</f>
        <v>939493.26</v>
      </c>
      <c r="J8" s="40"/>
    </row>
    <row r="9" spans="1:10" ht="15.5" x14ac:dyDescent="0.35">
      <c r="A9" s="11"/>
      <c r="B9" s="11"/>
      <c r="C9" s="12"/>
      <c r="J9" s="40"/>
    </row>
    <row r="10" spans="1:10" x14ac:dyDescent="0.35">
      <c r="A10" s="20" t="s">
        <v>5</v>
      </c>
      <c r="B10" s="20"/>
      <c r="C10" s="4"/>
      <c r="J10" s="40"/>
    </row>
    <row r="11" spans="1:10" x14ac:dyDescent="0.35">
      <c r="A11" s="21" t="s">
        <v>1</v>
      </c>
      <c r="B11" s="5" t="s">
        <v>2</v>
      </c>
      <c r="C11" s="5" t="s">
        <v>29</v>
      </c>
      <c r="J11" s="40"/>
    </row>
    <row r="12" spans="1:10" x14ac:dyDescent="0.35">
      <c r="A12" s="18">
        <v>4</v>
      </c>
      <c r="B12" s="13" t="s">
        <v>59</v>
      </c>
      <c r="C12" s="45">
        <v>478275</v>
      </c>
    </row>
    <row r="13" spans="1:10" x14ac:dyDescent="0.35">
      <c r="A13" s="19"/>
      <c r="B13" s="48" t="s">
        <v>60</v>
      </c>
      <c r="C13" s="49">
        <v>108450</v>
      </c>
    </row>
    <row r="14" spans="1:10" x14ac:dyDescent="0.35">
      <c r="A14" s="19"/>
      <c r="B14" s="48" t="s">
        <v>61</v>
      </c>
      <c r="C14" s="49">
        <v>369825</v>
      </c>
    </row>
    <row r="15" spans="1:10" x14ac:dyDescent="0.35">
      <c r="A15" s="19">
        <v>5</v>
      </c>
      <c r="B15" s="7" t="s">
        <v>49</v>
      </c>
      <c r="C15" s="44">
        <v>115472</v>
      </c>
    </row>
    <row r="16" spans="1:10" x14ac:dyDescent="0.35">
      <c r="A16" s="18">
        <v>6</v>
      </c>
      <c r="B16" s="13" t="s">
        <v>57</v>
      </c>
      <c r="C16" s="44">
        <v>95000</v>
      </c>
    </row>
    <row r="17" spans="1:3" x14ac:dyDescent="0.35">
      <c r="A17" s="19">
        <v>7</v>
      </c>
      <c r="B17" s="13" t="s">
        <v>50</v>
      </c>
      <c r="C17" s="44">
        <v>3108</v>
      </c>
    </row>
    <row r="18" spans="1:3" x14ac:dyDescent="0.35">
      <c r="A18" s="18">
        <v>8</v>
      </c>
      <c r="B18" s="13" t="s">
        <v>51</v>
      </c>
      <c r="C18" s="44">
        <v>74282.34</v>
      </c>
    </row>
    <row r="19" spans="1:3" x14ac:dyDescent="0.35">
      <c r="A19" s="19">
        <v>9</v>
      </c>
      <c r="B19" s="13" t="s">
        <v>52</v>
      </c>
      <c r="C19" s="44">
        <v>145800</v>
      </c>
    </row>
    <row r="20" spans="1:3" x14ac:dyDescent="0.35">
      <c r="A20" s="18">
        <v>10</v>
      </c>
      <c r="B20" s="13" t="s">
        <v>53</v>
      </c>
      <c r="C20" s="44">
        <v>1070</v>
      </c>
    </row>
    <row r="21" spans="1:3" x14ac:dyDescent="0.35">
      <c r="A21" s="19">
        <v>11</v>
      </c>
      <c r="B21" s="13" t="s">
        <v>58</v>
      </c>
      <c r="C21" s="44">
        <v>24320</v>
      </c>
    </row>
    <row r="22" spans="1:3" x14ac:dyDescent="0.35">
      <c r="A22" s="22" t="s">
        <v>7</v>
      </c>
      <c r="B22" s="22"/>
      <c r="C22" s="46">
        <f>C12+C15+C16+C17+C18+C19+C20+C21</f>
        <v>937327.34</v>
      </c>
    </row>
    <row r="23" spans="1:3" x14ac:dyDescent="0.35">
      <c r="A23" s="52" t="s">
        <v>54</v>
      </c>
      <c r="B23" s="52"/>
      <c r="C23" s="47">
        <f>C8-C22</f>
        <v>2165.9200000000419</v>
      </c>
    </row>
    <row r="26" spans="1:3" x14ac:dyDescent="0.35">
      <c r="B26" t="s">
        <v>55</v>
      </c>
      <c r="C26" s="1" t="s">
        <v>56</v>
      </c>
    </row>
  </sheetData>
  <mergeCells count="2">
    <mergeCell ref="A1:C1"/>
    <mergeCell ref="A23:B23"/>
  </mergeCells>
  <pageMargins left="0.82677165354330717" right="3.937007874015748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workbookViewId="0">
      <selection activeCell="B15" sqref="B15"/>
    </sheetView>
  </sheetViews>
  <sheetFormatPr defaultRowHeight="14.5" x14ac:dyDescent="0.35"/>
  <cols>
    <col min="1" max="1" width="4" customWidth="1"/>
    <col min="2" max="2" width="62.26953125" customWidth="1"/>
    <col min="3" max="3" width="5.26953125" customWidth="1"/>
    <col min="4" max="4" width="76.26953125" customWidth="1"/>
  </cols>
  <sheetData>
    <row r="1" spans="1:4" ht="15.5" x14ac:dyDescent="0.35">
      <c r="A1" s="50" t="s">
        <v>45</v>
      </c>
      <c r="B1" s="50"/>
      <c r="C1" s="50"/>
      <c r="D1" s="50"/>
    </row>
    <row r="2" spans="1:4" x14ac:dyDescent="0.35">
      <c r="C2" s="1"/>
    </row>
    <row r="3" spans="1:4" x14ac:dyDescent="0.35">
      <c r="A3" s="2" t="s">
        <v>0</v>
      </c>
      <c r="B3" s="3"/>
      <c r="C3" s="4"/>
    </row>
    <row r="4" spans="1:4" x14ac:dyDescent="0.35">
      <c r="A4" s="5" t="s">
        <v>1</v>
      </c>
      <c r="B4" s="5" t="s">
        <v>2</v>
      </c>
      <c r="C4" s="30" t="s">
        <v>27</v>
      </c>
      <c r="D4" s="26" t="s">
        <v>28</v>
      </c>
    </row>
    <row r="5" spans="1:4" x14ac:dyDescent="0.35">
      <c r="A5" s="6">
        <v>1</v>
      </c>
      <c r="B5" s="7" t="s">
        <v>44</v>
      </c>
      <c r="C5" s="33"/>
      <c r="D5" s="34"/>
    </row>
    <row r="6" spans="1:4" x14ac:dyDescent="0.35">
      <c r="A6" s="6">
        <v>2</v>
      </c>
      <c r="B6" s="7" t="s">
        <v>16</v>
      </c>
      <c r="C6" s="35" t="s">
        <v>32</v>
      </c>
      <c r="D6" s="34"/>
    </row>
    <row r="7" spans="1:4" x14ac:dyDescent="0.35">
      <c r="A7" s="6">
        <v>3</v>
      </c>
      <c r="B7" s="7" t="s">
        <v>18</v>
      </c>
      <c r="C7" s="35">
        <v>170</v>
      </c>
      <c r="D7" s="34"/>
    </row>
    <row r="8" spans="1:4" x14ac:dyDescent="0.35">
      <c r="A8" s="6">
        <v>4</v>
      </c>
      <c r="B8" s="7" t="s">
        <v>3</v>
      </c>
      <c r="C8" s="36">
        <v>180</v>
      </c>
      <c r="D8" s="37" t="s">
        <v>36</v>
      </c>
    </row>
    <row r="9" spans="1:4" x14ac:dyDescent="0.35">
      <c r="A9" s="9" t="s">
        <v>4</v>
      </c>
      <c r="B9" s="10"/>
      <c r="C9" s="27"/>
      <c r="D9" s="25"/>
    </row>
    <row r="10" spans="1:4" ht="15.5" x14ac:dyDescent="0.35">
      <c r="A10" s="11"/>
      <c r="B10" s="11"/>
      <c r="C10" s="28"/>
      <c r="D10" s="25"/>
    </row>
    <row r="11" spans="1:4" ht="15.5" x14ac:dyDescent="0.35">
      <c r="A11" s="20" t="s">
        <v>5</v>
      </c>
      <c r="B11" s="11"/>
      <c r="C11" s="29"/>
      <c r="D11" s="25"/>
    </row>
    <row r="12" spans="1:4" x14ac:dyDescent="0.35">
      <c r="A12" s="21" t="s">
        <v>1</v>
      </c>
      <c r="B12" s="5" t="s">
        <v>2</v>
      </c>
      <c r="C12" s="30" t="s">
        <v>27</v>
      </c>
      <c r="D12" s="26" t="s">
        <v>28</v>
      </c>
    </row>
    <row r="13" spans="1:4" ht="27.75" customHeight="1" x14ac:dyDescent="0.35">
      <c r="A13" s="18">
        <v>5</v>
      </c>
      <c r="B13" s="17" t="s">
        <v>19</v>
      </c>
      <c r="C13" s="31">
        <v>390</v>
      </c>
      <c r="D13" s="16" t="s">
        <v>25</v>
      </c>
    </row>
    <row r="14" spans="1:4" ht="15.75" customHeight="1" x14ac:dyDescent="0.35">
      <c r="A14" s="19">
        <v>6</v>
      </c>
      <c r="B14" s="13" t="s">
        <v>8</v>
      </c>
      <c r="C14" s="31">
        <v>460</v>
      </c>
      <c r="D14" s="16" t="s">
        <v>34</v>
      </c>
    </row>
    <row r="15" spans="1:4" x14ac:dyDescent="0.35">
      <c r="A15" s="18">
        <v>7</v>
      </c>
      <c r="B15" s="13" t="s">
        <v>20</v>
      </c>
      <c r="C15" s="53">
        <v>470</v>
      </c>
      <c r="D15" s="16" t="s">
        <v>37</v>
      </c>
    </row>
    <row r="16" spans="1:4" x14ac:dyDescent="0.35">
      <c r="A16" s="19">
        <v>8</v>
      </c>
      <c r="B16" s="13" t="s">
        <v>26</v>
      </c>
      <c r="C16" s="53"/>
      <c r="D16" s="16" t="s">
        <v>39</v>
      </c>
    </row>
    <row r="17" spans="1:4" ht="15.75" customHeight="1" x14ac:dyDescent="0.35">
      <c r="A17" s="18">
        <v>9</v>
      </c>
      <c r="B17" s="13" t="s">
        <v>21</v>
      </c>
      <c r="C17" s="53"/>
      <c r="D17" s="16" t="s">
        <v>38</v>
      </c>
    </row>
    <row r="18" spans="1:4" ht="26" x14ac:dyDescent="0.35">
      <c r="A18" s="19">
        <v>10</v>
      </c>
      <c r="B18" s="13" t="s">
        <v>17</v>
      </c>
      <c r="C18" s="54">
        <v>420</v>
      </c>
      <c r="D18" s="16" t="s">
        <v>30</v>
      </c>
    </row>
    <row r="19" spans="1:4" x14ac:dyDescent="0.35">
      <c r="A19" s="18">
        <v>11</v>
      </c>
      <c r="B19" s="13" t="s">
        <v>9</v>
      </c>
      <c r="C19" s="55"/>
      <c r="D19" s="16" t="s">
        <v>40</v>
      </c>
    </row>
    <row r="20" spans="1:4" x14ac:dyDescent="0.35">
      <c r="A20" s="19">
        <v>12</v>
      </c>
      <c r="B20" s="7" t="s">
        <v>22</v>
      </c>
      <c r="C20" s="55"/>
      <c r="D20" s="16"/>
    </row>
    <row r="21" spans="1:4" x14ac:dyDescent="0.35">
      <c r="A21" s="18">
        <v>13</v>
      </c>
      <c r="B21" s="13" t="s">
        <v>10</v>
      </c>
      <c r="C21" s="55"/>
      <c r="D21" s="16"/>
    </row>
    <row r="22" spans="1:4" x14ac:dyDescent="0.35">
      <c r="A22" s="19">
        <v>14</v>
      </c>
      <c r="B22" s="13" t="s">
        <v>11</v>
      </c>
      <c r="C22" s="55"/>
      <c r="D22" s="16"/>
    </row>
    <row r="23" spans="1:4" x14ac:dyDescent="0.35">
      <c r="A23" s="18">
        <v>15</v>
      </c>
      <c r="B23" s="13" t="s">
        <v>23</v>
      </c>
      <c r="C23" s="55"/>
      <c r="D23" s="16" t="s">
        <v>33</v>
      </c>
    </row>
    <row r="24" spans="1:4" ht="27" customHeight="1" x14ac:dyDescent="0.35">
      <c r="A24" s="19">
        <v>16</v>
      </c>
      <c r="B24" s="13" t="s">
        <v>12</v>
      </c>
      <c r="C24" s="55"/>
      <c r="D24" s="16" t="s">
        <v>43</v>
      </c>
    </row>
    <row r="25" spans="1:4" x14ac:dyDescent="0.35">
      <c r="A25" s="18">
        <v>17</v>
      </c>
      <c r="B25" s="13" t="s">
        <v>31</v>
      </c>
      <c r="C25" s="55"/>
      <c r="D25" s="16"/>
    </row>
    <row r="26" spans="1:4" x14ac:dyDescent="0.35">
      <c r="A26" s="19">
        <v>18</v>
      </c>
      <c r="B26" s="13" t="s">
        <v>13</v>
      </c>
      <c r="C26" s="55"/>
      <c r="D26" s="16"/>
    </row>
    <row r="27" spans="1:4" x14ac:dyDescent="0.35">
      <c r="A27" s="18">
        <v>19</v>
      </c>
      <c r="B27" s="13" t="s">
        <v>24</v>
      </c>
      <c r="C27" s="55"/>
      <c r="D27" s="16" t="s">
        <v>35</v>
      </c>
    </row>
    <row r="28" spans="1:4" ht="22.5" customHeight="1" x14ac:dyDescent="0.35">
      <c r="A28" s="19">
        <v>20</v>
      </c>
      <c r="B28" s="24" t="s">
        <v>14</v>
      </c>
      <c r="C28" s="56"/>
      <c r="D28" s="16" t="s">
        <v>41</v>
      </c>
    </row>
    <row r="29" spans="1:4" ht="25" x14ac:dyDescent="0.35">
      <c r="A29" s="18">
        <v>21</v>
      </c>
      <c r="B29" s="14" t="s">
        <v>15</v>
      </c>
      <c r="C29" s="31">
        <v>440</v>
      </c>
      <c r="D29" s="16"/>
    </row>
    <row r="30" spans="1:4" ht="15" customHeight="1" x14ac:dyDescent="0.35">
      <c r="A30" s="19">
        <v>22</v>
      </c>
      <c r="B30" s="13" t="s">
        <v>6</v>
      </c>
      <c r="C30" s="32"/>
      <c r="D30" s="16" t="s">
        <v>42</v>
      </c>
    </row>
    <row r="31" spans="1:4" ht="15.5" x14ac:dyDescent="0.35">
      <c r="A31" s="22" t="s">
        <v>7</v>
      </c>
      <c r="B31" s="15"/>
      <c r="C31" s="38"/>
      <c r="D31" s="39"/>
    </row>
  </sheetData>
  <mergeCells count="3">
    <mergeCell ref="C15:C17"/>
    <mergeCell ref="C18:C28"/>
    <mergeCell ref="A1:D1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смета</vt:lpstr>
      <vt:lpstr>памятка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Слесарев Валерий Надирович</dc:creator>
  <cp:lastModifiedBy>USR</cp:lastModifiedBy>
  <cp:lastPrinted>2015-11-26T14:21:11Z</cp:lastPrinted>
  <dcterms:created xsi:type="dcterms:W3CDTF">2015-11-17T08:03:16Z</dcterms:created>
  <dcterms:modified xsi:type="dcterms:W3CDTF">2024-07-01T08:55:12Z</dcterms:modified>
</cp:coreProperties>
</file>