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\Desktop\Мои документы\недвижимость\кормилицино\ТСН\собрание_200724\"/>
    </mc:Choice>
  </mc:AlternateContent>
  <bookViews>
    <workbookView xWindow="0" yWindow="0" windowWidth="19200" windowHeight="7640"/>
  </bookViews>
  <sheets>
    <sheet name="смета" sheetId="1" r:id="rId1"/>
    <sheet name="расчет размера взноса" sheetId="2" r:id="rId2"/>
  </sheets>
  <calcPr calcId="162913"/>
</workbook>
</file>

<file path=xl/calcChain.xml><?xml version="1.0" encoding="utf-8"?>
<calcChain xmlns="http://schemas.openxmlformats.org/spreadsheetml/2006/main">
  <c r="C2" i="2" l="1"/>
  <c r="D2" i="2" s="1"/>
  <c r="C8" i="1" l="1"/>
</calcChain>
</file>

<file path=xl/sharedStrings.xml><?xml version="1.0" encoding="utf-8"?>
<sst xmlns="http://schemas.openxmlformats.org/spreadsheetml/2006/main" count="31" uniqueCount="28">
  <si>
    <t>РАЗДЕЛ 1. Доходы</t>
  </si>
  <si>
    <t>№</t>
  </si>
  <si>
    <t>Наименование статьи</t>
  </si>
  <si>
    <t>ВСЕГО ДОХОДЫ</t>
  </si>
  <si>
    <t>РАЗДЕЛ 2. Расходы</t>
  </si>
  <si>
    <t>ВСЕГО РАСХОДЫ</t>
  </si>
  <si>
    <t>Сумма, руб.</t>
  </si>
  <si>
    <t>Остаток средств на 01 ноября 2023 года</t>
  </si>
  <si>
    <t>Членские взносы</t>
  </si>
  <si>
    <t xml:space="preserve">Услуги банка </t>
  </si>
  <si>
    <t>Электричество (ТНС- энерго)</t>
  </si>
  <si>
    <t>Председатель Правления ТСН "ЛЕС"</t>
  </si>
  <si>
    <t>А.Е. Рыков</t>
  </si>
  <si>
    <t>председатель</t>
  </si>
  <si>
    <t>сторож</t>
  </si>
  <si>
    <t>Зарплата, в т.ч.:</t>
  </si>
  <si>
    <t>СМЕТА ДОХОДОВ И РАСХОДОВ  на период июль 2024 - июнь 2025</t>
  </si>
  <si>
    <t>Иные не запрещенные законом поступления (средства резервного фонда, сдача имущества в аренду и т.п.)</t>
  </si>
  <si>
    <t>Вывоз мусора (по тарифам Хартия из расчета 3 контейнеров и частоты 1 раза/неделю)</t>
  </si>
  <si>
    <t xml:space="preserve">Плата за видеонаблюдение и точку подключения Интернет (из расчета договроного тарифа ПАО Ростелеком 9400/месяц) </t>
  </si>
  <si>
    <t>Чистка снега (зимний период)</t>
  </si>
  <si>
    <t>Покос травы (летне-осенний период, из расчета три выхода техники за сезон)</t>
  </si>
  <si>
    <t xml:space="preserve">Страховые взносы </t>
  </si>
  <si>
    <t>общая площадь участков в границах ТСН "ЛЕС", кв.м.</t>
  </si>
  <si>
    <t>величина утвержденных сметных расходов на текущий год, руб</t>
  </si>
  <si>
    <t>размер членского взноса на 1 кв.м. площади земельного участка в год, руб.</t>
  </si>
  <si>
    <t>размер членского взноса на 1 кв.м. площади земельного участка в месяц, руб.</t>
  </si>
  <si>
    <t xml:space="preserve">Бухгалтерские услуги+электронная отчетность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</si>
</sst>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_р_.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9"/>
      <name val="Arial Cyr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2">
    <xf numFmtId="0" fontId="0" fillId="0" borderId="0" xfId="0"/>
    <xf numFmtId="0" fontId="1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3" xfId="0" applyFont="1" applyBorder="1"/>
    <xf numFmtId="0" fontId="5" fillId="0" borderId="0" xfId="0" applyFont="1"/>
    <xf numFmtId="165" fontId="5" fillId="0" borderId="0" xfId="0" applyNumberFormat="1" applyFont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0" applyFont="1" applyBorder="1"/>
    <xf numFmtId="0" fontId="4" fillId="0" borderId="2" xfId="0" applyFont="1" applyBorder="1"/>
    <xf numFmtId="3" fontId="12" fillId="0" borderId="0" xfId="0" applyNumberFormat="1" applyFont="1" applyAlignment="1">
      <alignment horizontal="right" vertical="center"/>
    </xf>
    <xf numFmtId="165" fontId="6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3" fontId="9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A7" workbookViewId="0">
      <selection activeCell="F19" sqref="F19"/>
    </sheetView>
  </sheetViews>
  <sheetFormatPr defaultRowHeight="14.5" x14ac:dyDescent="0.35"/>
  <cols>
    <col min="1" max="1" width="4" customWidth="1"/>
    <col min="2" max="2" width="64.54296875" customWidth="1"/>
    <col min="3" max="3" width="20.1796875" style="1" customWidth="1"/>
    <col min="10" max="10" width="18.7265625" customWidth="1"/>
  </cols>
  <sheetData>
    <row r="1" spans="1:10" ht="57" customHeight="1" x14ac:dyDescent="0.35">
      <c r="A1" s="30" t="s">
        <v>16</v>
      </c>
      <c r="B1" s="31"/>
      <c r="C1" s="31"/>
    </row>
    <row r="3" spans="1:10" x14ac:dyDescent="0.35">
      <c r="A3" s="2" t="s">
        <v>0</v>
      </c>
      <c r="B3" s="3"/>
      <c r="C3" s="4"/>
    </row>
    <row r="4" spans="1:10" x14ac:dyDescent="0.35">
      <c r="A4" s="5" t="s">
        <v>1</v>
      </c>
      <c r="B4" s="5" t="s">
        <v>2</v>
      </c>
      <c r="C4" s="5" t="s">
        <v>6</v>
      </c>
    </row>
    <row r="5" spans="1:10" x14ac:dyDescent="0.35">
      <c r="A5" s="6">
        <v>1</v>
      </c>
      <c r="B5" s="7" t="s">
        <v>7</v>
      </c>
      <c r="C5" s="18"/>
      <c r="J5" s="17"/>
    </row>
    <row r="6" spans="1:10" x14ac:dyDescent="0.35">
      <c r="A6" s="6">
        <v>2</v>
      </c>
      <c r="B6" s="7" t="s">
        <v>8</v>
      </c>
      <c r="C6" s="18"/>
      <c r="J6" s="17"/>
    </row>
    <row r="7" spans="1:10" ht="26" x14ac:dyDescent="0.35">
      <c r="A7" s="6">
        <v>3</v>
      </c>
      <c r="B7" s="25" t="s">
        <v>17</v>
      </c>
      <c r="C7" s="18">
        <v>36921</v>
      </c>
      <c r="J7" s="17"/>
    </row>
    <row r="8" spans="1:10" x14ac:dyDescent="0.35">
      <c r="A8" s="8" t="s">
        <v>3</v>
      </c>
      <c r="B8" s="16"/>
      <c r="C8" s="19">
        <f>SUM(C5:C6)</f>
        <v>0</v>
      </c>
      <c r="J8" s="17"/>
    </row>
    <row r="9" spans="1:10" ht="15.5" x14ac:dyDescent="0.35">
      <c r="A9" s="9"/>
      <c r="B9" s="9"/>
      <c r="C9" s="10"/>
      <c r="J9" s="17"/>
    </row>
    <row r="10" spans="1:10" x14ac:dyDescent="0.35">
      <c r="A10" s="2" t="s">
        <v>4</v>
      </c>
      <c r="B10" s="2"/>
      <c r="C10" s="4"/>
      <c r="J10" s="17"/>
    </row>
    <row r="11" spans="1:10" x14ac:dyDescent="0.35">
      <c r="A11" s="14" t="s">
        <v>1</v>
      </c>
      <c r="B11" s="5" t="s">
        <v>2</v>
      </c>
      <c r="C11" s="5" t="s">
        <v>6</v>
      </c>
      <c r="J11" s="17"/>
    </row>
    <row r="12" spans="1:10" x14ac:dyDescent="0.35">
      <c r="A12" s="12">
        <v>1</v>
      </c>
      <c r="B12" s="11" t="s">
        <v>15</v>
      </c>
      <c r="C12" s="21">
        <v>965517</v>
      </c>
    </row>
    <row r="13" spans="1:10" x14ac:dyDescent="0.35">
      <c r="A13" s="13"/>
      <c r="B13" s="23" t="s">
        <v>13</v>
      </c>
      <c r="C13" s="24">
        <v>275862</v>
      </c>
    </row>
    <row r="14" spans="1:10" x14ac:dyDescent="0.35">
      <c r="A14" s="13"/>
      <c r="B14" s="23" t="s">
        <v>14</v>
      </c>
      <c r="C14" s="24">
        <v>689655</v>
      </c>
    </row>
    <row r="15" spans="1:10" x14ac:dyDescent="0.35">
      <c r="A15" s="13">
        <v>2</v>
      </c>
      <c r="B15" s="7" t="s">
        <v>22</v>
      </c>
      <c r="C15" s="20">
        <v>295448</v>
      </c>
    </row>
    <row r="16" spans="1:10" x14ac:dyDescent="0.35">
      <c r="A16" s="12">
        <v>3</v>
      </c>
      <c r="B16" s="11" t="s">
        <v>27</v>
      </c>
      <c r="C16" s="20">
        <v>185000</v>
      </c>
    </row>
    <row r="17" spans="1:5" x14ac:dyDescent="0.35">
      <c r="A17" s="13">
        <v>4</v>
      </c>
      <c r="B17" s="11" t="s">
        <v>9</v>
      </c>
      <c r="C17" s="20">
        <v>6216</v>
      </c>
    </row>
    <row r="18" spans="1:5" x14ac:dyDescent="0.35">
      <c r="A18" s="12">
        <v>5</v>
      </c>
      <c r="B18" s="11" t="s">
        <v>10</v>
      </c>
      <c r="C18" s="20">
        <v>148564</v>
      </c>
    </row>
    <row r="19" spans="1:5" x14ac:dyDescent="0.35">
      <c r="A19" s="13">
        <v>6</v>
      </c>
      <c r="B19" s="11" t="s">
        <v>20</v>
      </c>
      <c r="C19" s="20">
        <v>145800</v>
      </c>
    </row>
    <row r="20" spans="1:5" ht="26" x14ac:dyDescent="0.35">
      <c r="A20" s="12">
        <v>7</v>
      </c>
      <c r="B20" s="11" t="s">
        <v>21</v>
      </c>
      <c r="C20" s="20">
        <v>105600</v>
      </c>
    </row>
    <row r="21" spans="1:5" ht="26" x14ac:dyDescent="0.35">
      <c r="A21" s="13">
        <v>8</v>
      </c>
      <c r="B21" s="11" t="s">
        <v>19</v>
      </c>
      <c r="C21" s="20">
        <v>112800</v>
      </c>
    </row>
    <row r="22" spans="1:5" ht="26" x14ac:dyDescent="0.35">
      <c r="A22" s="13">
        <v>9</v>
      </c>
      <c r="B22" s="11" t="s">
        <v>18</v>
      </c>
      <c r="C22" s="20">
        <v>110418.72</v>
      </c>
    </row>
    <row r="23" spans="1:5" x14ac:dyDescent="0.35">
      <c r="A23" s="15" t="s">
        <v>5</v>
      </c>
      <c r="B23" s="15"/>
      <c r="C23" s="22">
        <v>2075364</v>
      </c>
      <c r="E23" s="29"/>
    </row>
    <row r="26" spans="1:5" x14ac:dyDescent="0.35">
      <c r="B26" t="s">
        <v>11</v>
      </c>
      <c r="C26" s="1" t="s">
        <v>12</v>
      </c>
    </row>
  </sheetData>
  <mergeCells count="1">
    <mergeCell ref="A1:C1"/>
  </mergeCells>
  <pageMargins left="0.82677165354330717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"/>
  <sheetViews>
    <sheetView workbookViewId="0">
      <selection activeCell="C2" sqref="C2"/>
    </sheetView>
  </sheetViews>
  <sheetFormatPr defaultRowHeight="14.5" x14ac:dyDescent="0.35"/>
  <cols>
    <col min="1" max="1" width="20.08984375" customWidth="1"/>
    <col min="2" max="2" width="18.54296875" customWidth="1"/>
    <col min="3" max="3" width="21.6328125" customWidth="1"/>
    <col min="4" max="4" width="25.36328125" customWidth="1"/>
  </cols>
  <sheetData>
    <row r="1" spans="1:4" ht="58" x14ac:dyDescent="0.35">
      <c r="A1" s="26" t="s">
        <v>23</v>
      </c>
      <c r="B1" s="26" t="s">
        <v>24</v>
      </c>
      <c r="C1" s="26" t="s">
        <v>25</v>
      </c>
      <c r="D1" s="26" t="s">
        <v>26</v>
      </c>
    </row>
    <row r="2" spans="1:4" s="27" customFormat="1" x14ac:dyDescent="0.35">
      <c r="A2" s="27">
        <v>184608</v>
      </c>
      <c r="B2" s="27">
        <v>2075364</v>
      </c>
      <c r="C2" s="28">
        <f>B2/A2</f>
        <v>11.242004680187208</v>
      </c>
      <c r="D2" s="28">
        <f>C2/12</f>
        <v>0.936833723348934</v>
      </c>
    </row>
  </sheetData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</vt:lpstr>
      <vt:lpstr>расчет размера взноса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Слесарев Валерий Надирович</dc:creator>
  <cp:lastModifiedBy>USR</cp:lastModifiedBy>
  <cp:lastPrinted>2015-11-26T14:21:11Z</cp:lastPrinted>
  <dcterms:created xsi:type="dcterms:W3CDTF">2015-11-17T08:03:16Z</dcterms:created>
  <dcterms:modified xsi:type="dcterms:W3CDTF">2024-07-05T13:09:16Z</dcterms:modified>
</cp:coreProperties>
</file>